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040" yWindow="0" windowWidth="20790" windowHeight="125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Sheet1!$A$1:$H$45</definedName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F16" i="1"/>
  <c r="F12"/>
  <c r="F14"/>
  <c r="F13"/>
  <c r="F15"/>
  <c r="F6"/>
  <c r="F10"/>
  <c r="F9"/>
  <c r="F8"/>
  <c r="F7"/>
</calcChain>
</file>

<file path=xl/sharedStrings.xml><?xml version="1.0" encoding="utf-8"?>
<sst xmlns="http://schemas.openxmlformats.org/spreadsheetml/2006/main" count="110" uniqueCount="91">
  <si>
    <t>学生
类别</t>
    <phoneticPr fontId="1" type="noConversion"/>
  </si>
  <si>
    <t>报到日期
及时间</t>
    <phoneticPr fontId="1" type="noConversion"/>
  </si>
  <si>
    <t>报到地点</t>
    <phoneticPr fontId="1" type="noConversion"/>
  </si>
  <si>
    <t>计划
检测人数</t>
    <phoneticPr fontId="1" type="noConversion"/>
  </si>
  <si>
    <t>批次</t>
    <phoneticPr fontId="1" type="noConversion"/>
  </si>
  <si>
    <t>检测
范围</t>
    <phoneticPr fontId="1" type="noConversion"/>
  </si>
  <si>
    <t>注意事项</t>
    <phoneticPr fontId="1" type="noConversion"/>
  </si>
  <si>
    <r>
      <rPr>
        <sz val="11"/>
        <color theme="1"/>
        <rFont val="楷体_GB2312"/>
        <family val="3"/>
        <charset val="134"/>
      </rPr>
      <t>制表单位：空军招飞局兰州选拔中心</t>
    </r>
    <phoneticPr fontId="1" type="noConversion"/>
  </si>
  <si>
    <r>
      <t>2022</t>
    </r>
    <r>
      <rPr>
        <sz val="20"/>
        <color theme="1"/>
        <rFont val="方正小标宋简体"/>
        <family val="3"/>
        <charset val="134"/>
      </rPr>
      <t>年度空军招飞陕、甘、宁、青四省（区）复选检测日程安排</t>
    </r>
    <r>
      <rPr>
        <sz val="13"/>
        <color theme="1"/>
        <rFont val="楷体_GB2312"/>
        <family val="3"/>
        <charset val="134"/>
      </rPr>
      <t>（兰州站）</t>
    </r>
    <phoneticPr fontId="1" type="noConversion"/>
  </si>
  <si>
    <t>检测区县</t>
    <phoneticPr fontId="1" type="noConversion"/>
  </si>
  <si>
    <t>榆林</t>
    <phoneticPr fontId="1" type="noConversion"/>
  </si>
  <si>
    <t>汉中</t>
    <phoneticPr fontId="1" type="noConversion"/>
  </si>
  <si>
    <t>咸阳</t>
    <phoneticPr fontId="1" type="noConversion"/>
  </si>
  <si>
    <t>军校生</t>
    <phoneticPr fontId="1" type="noConversion"/>
  </si>
  <si>
    <t>2021年12月14日
10:00—12:00</t>
    <phoneticPr fontId="1" type="noConversion"/>
  </si>
  <si>
    <t>2021年12月16日
10:00—12:00</t>
    <phoneticPr fontId="1" type="noConversion"/>
  </si>
  <si>
    <t>2021年12月17日
10:00—12:00</t>
    <phoneticPr fontId="1" type="noConversion"/>
  </si>
  <si>
    <t>2021年12月18日
10:00—12:00</t>
    <phoneticPr fontId="1" type="noConversion"/>
  </si>
  <si>
    <t>2021年12月21日
10:00—12:00</t>
    <phoneticPr fontId="1" type="noConversion"/>
  </si>
  <si>
    <t>2021年12月22日
10:00—12:00</t>
    <phoneticPr fontId="1" type="noConversion"/>
  </si>
  <si>
    <t>2021年12月23日
10:00—12:00</t>
    <phoneticPr fontId="1" type="noConversion"/>
  </si>
  <si>
    <t>2021年12月25日
10:00—12:00</t>
    <phoneticPr fontId="1" type="noConversion"/>
  </si>
  <si>
    <t>2021年12月26日
10:00—12:00</t>
    <phoneticPr fontId="1" type="noConversion"/>
  </si>
  <si>
    <t>2021年12月27日
10:00—12:00</t>
    <phoneticPr fontId="1" type="noConversion"/>
  </si>
  <si>
    <t>附件1</t>
    <phoneticPr fontId="1" type="noConversion"/>
  </si>
  <si>
    <t>银川
石嘴山
吴忠
固原
中卫</t>
    <phoneticPr fontId="1" type="noConversion"/>
  </si>
  <si>
    <t>杨凌</t>
    <phoneticPr fontId="1" type="noConversion"/>
  </si>
  <si>
    <t>高中生</t>
    <phoneticPr fontId="1" type="noConversion"/>
  </si>
  <si>
    <t>高中生</t>
    <phoneticPr fontId="1" type="noConversion"/>
  </si>
  <si>
    <t>宝鸡</t>
    <phoneticPr fontId="1" type="noConversion"/>
  </si>
  <si>
    <t>渭滨区（33人）</t>
    <phoneticPr fontId="1" type="noConversion"/>
  </si>
  <si>
    <t>鄠邑区（24人）、高新区（17人）</t>
    <phoneticPr fontId="1" type="noConversion"/>
  </si>
  <si>
    <t>空军招飞局
兰州选拔中心</t>
    <phoneticPr fontId="1" type="noConversion"/>
  </si>
  <si>
    <t>空军招飞局
兰州选拔中心</t>
    <phoneticPr fontId="1" type="noConversion"/>
  </si>
  <si>
    <t>2021年12月24日
10:00—12:00</t>
    <phoneticPr fontId="1" type="noConversion"/>
  </si>
  <si>
    <t>2021年12月28日
10:00—12:00</t>
    <phoneticPr fontId="1" type="noConversion"/>
  </si>
  <si>
    <t>2021年12月12日
10:00—12:00</t>
    <phoneticPr fontId="1" type="noConversion"/>
  </si>
  <si>
    <t>共和县（1人）</t>
    <phoneticPr fontId="1" type="noConversion"/>
  </si>
  <si>
    <t>格尔木市（3人）</t>
    <phoneticPr fontId="1" type="noConversion"/>
  </si>
  <si>
    <t>黄南州（1人）</t>
    <phoneticPr fontId="1" type="noConversion"/>
  </si>
  <si>
    <t>2021年12月13日
10:00—12:00</t>
    <phoneticPr fontId="1" type="noConversion"/>
  </si>
  <si>
    <t>大武口区（4人）、惠农区（4人）、平罗县（6人）</t>
    <phoneticPr fontId="1" type="noConversion"/>
  </si>
  <si>
    <t>利通区（6人）、青铜峡市（10人）</t>
    <phoneticPr fontId="1" type="noConversion"/>
  </si>
  <si>
    <t>原州区（12人）</t>
    <phoneticPr fontId="1" type="noConversion"/>
  </si>
  <si>
    <t>沙坡头区（10人）、中宁县（6人）</t>
    <phoneticPr fontId="1" type="noConversion"/>
  </si>
  <si>
    <t>嘉峪关
酒泉
金昌
武威</t>
    <phoneticPr fontId="1" type="noConversion"/>
  </si>
  <si>
    <t>雄关区（18人）</t>
    <phoneticPr fontId="1" type="noConversion"/>
  </si>
  <si>
    <t>金川区（9人）、永昌县（4人）</t>
    <phoneticPr fontId="1" type="noConversion"/>
  </si>
  <si>
    <t>2021年12月15日
10:00—12:00</t>
    <phoneticPr fontId="1" type="noConversion"/>
  </si>
  <si>
    <t>张掖
陇南</t>
    <phoneticPr fontId="1" type="noConversion"/>
  </si>
  <si>
    <t>天水
临夏
白银
定西</t>
    <phoneticPr fontId="1" type="noConversion"/>
  </si>
  <si>
    <t>永靖县（1人）</t>
    <phoneticPr fontId="1" type="noConversion"/>
  </si>
  <si>
    <t>兰州
平凉
庆阳</t>
    <phoneticPr fontId="1" type="noConversion"/>
  </si>
  <si>
    <t>安康</t>
    <phoneticPr fontId="1" type="noConversion"/>
  </si>
  <si>
    <t>延安</t>
    <phoneticPr fontId="1" type="noConversion"/>
  </si>
  <si>
    <t>2021年12月19日
10:00—12:00</t>
    <phoneticPr fontId="1" type="noConversion"/>
  </si>
  <si>
    <t>杨陵区（6人）</t>
    <phoneticPr fontId="1" type="noConversion"/>
  </si>
  <si>
    <t>铜川</t>
    <phoneticPr fontId="1" type="noConversion"/>
  </si>
  <si>
    <t>渭南</t>
    <phoneticPr fontId="1" type="noConversion"/>
  </si>
  <si>
    <t>宝鸡</t>
    <phoneticPr fontId="1" type="noConversion"/>
  </si>
  <si>
    <t>西安</t>
    <phoneticPr fontId="1" type="noConversion"/>
  </si>
  <si>
    <t>商洛</t>
    <phoneticPr fontId="1" type="noConversion"/>
  </si>
  <si>
    <t>火箭军工程大学（11人）、空军工程大学（49人）、空军军医大学（4人）</t>
    <phoneticPr fontId="1" type="noConversion"/>
  </si>
  <si>
    <r>
      <t xml:space="preserve">        1.</t>
    </r>
    <r>
      <rPr>
        <sz val="10"/>
        <color theme="1"/>
        <rFont val="宋体"/>
        <family val="3"/>
        <charset val="134"/>
      </rPr>
      <t>参检学生请于报到当日</t>
    </r>
    <r>
      <rPr>
        <sz val="10"/>
        <color theme="1"/>
        <rFont val="Times New Roman"/>
        <family val="1"/>
      </rPr>
      <t>10:00—12:00</t>
    </r>
    <r>
      <rPr>
        <sz val="10"/>
        <color theme="1"/>
        <rFont val="宋体"/>
        <family val="3"/>
        <charset val="134"/>
      </rPr>
      <t>准时报到并接受我部核酸检测</t>
    </r>
    <r>
      <rPr>
        <sz val="10"/>
        <color theme="1"/>
        <rFont val="宋体"/>
        <family val="3"/>
        <charset val="134"/>
      </rPr>
      <t xml:space="preserve">。
</t>
    </r>
    <r>
      <rPr>
        <sz val="10"/>
        <color theme="1"/>
        <rFont val="Times New Roman"/>
        <family val="1"/>
      </rPr>
      <t xml:space="preserve">        2.</t>
    </r>
    <r>
      <rPr>
        <sz val="10"/>
        <rFont val="宋体"/>
        <family val="3"/>
        <charset val="134"/>
      </rPr>
      <t>参检学生报到时请携带以下物品：①医用口罩；②《空军招飞复选参检考生健康情况申报表》《连续十四天体温监测表》（所在学校须核查把关）；③本人身份证（或家庭户口本）；④最近一次校级以上考试年级排名成绩单；⑤《空军招收飞行学员政治考核手册》纸质版及电子版，家庭成员、主要社会关系、关系密切的其他亲属的身份证和户口本复印件；</t>
    </r>
    <r>
      <rPr>
        <b/>
        <sz val="10"/>
        <color rgb="FFFF0000"/>
        <rFont val="宋体"/>
        <family val="3"/>
        <charset val="134"/>
      </rPr>
      <t>⑥个人火车票及长途汽车票报销凭证（需提供正规报销凭证或发票，乘车信息单、登机牌无法报销）及本人或父母工商银行卡号，带队老师还需提供学校介绍信；</t>
    </r>
    <r>
      <rPr>
        <sz val="10"/>
        <rFont val="宋体"/>
        <family val="3"/>
        <charset val="134"/>
      </rPr>
      <t>⑦本人近期红底免冠一寸彩照</t>
    </r>
    <r>
      <rPr>
        <sz val="10"/>
        <rFont val="Times New Roman"/>
        <family val="1"/>
      </rPr>
      <t>8</t>
    </r>
    <r>
      <rPr>
        <sz val="10"/>
        <rFont val="宋体"/>
        <family val="3"/>
        <charset val="134"/>
      </rPr>
      <t>张，宽松衣裤、运动鞋，中性笔，洗漱用品，饮水杯，智能手机。</t>
    </r>
    <r>
      <rPr>
        <sz val="10"/>
        <color theme="1"/>
        <rFont val="Times New Roman"/>
        <family val="1"/>
      </rPr>
      <t xml:space="preserve">
        3.</t>
    </r>
    <r>
      <rPr>
        <sz val="10"/>
        <color theme="1"/>
        <rFont val="宋体"/>
        <family val="3"/>
        <charset val="134"/>
      </rPr>
      <t>报到地址：甘肃省兰州市城关区东岗东路</t>
    </r>
    <r>
      <rPr>
        <sz val="10"/>
        <color theme="1"/>
        <rFont val="Times New Roman"/>
        <family val="1"/>
      </rPr>
      <t>913</t>
    </r>
    <r>
      <rPr>
        <sz val="10"/>
        <color theme="1"/>
        <rFont val="宋体"/>
        <family val="3"/>
        <charset val="134"/>
      </rPr>
      <t xml:space="preserve">号。
</t>
    </r>
    <r>
      <rPr>
        <sz val="10"/>
        <color theme="1"/>
        <rFont val="Times New Roman"/>
        <family val="1"/>
      </rPr>
      <t xml:space="preserve">        4.</t>
    </r>
    <r>
      <rPr>
        <sz val="10"/>
        <color theme="1"/>
        <rFont val="宋体"/>
        <family val="3"/>
        <charset val="134"/>
      </rPr>
      <t>乘车路线：</t>
    </r>
    <r>
      <rPr>
        <sz val="10"/>
        <color theme="1"/>
        <rFont val="宋体"/>
        <family val="3"/>
        <charset val="134"/>
        <scheme val="minor"/>
      </rPr>
      <t>①</t>
    </r>
    <r>
      <rPr>
        <sz val="10"/>
        <color theme="1"/>
        <rFont val="宋体"/>
        <family val="3"/>
        <charset val="134"/>
      </rPr>
      <t>兰州西站乘坐地铁</t>
    </r>
    <r>
      <rPr>
        <sz val="10"/>
        <color theme="1"/>
        <rFont val="Times New Roman"/>
        <family val="1"/>
      </rPr>
      <t>1</t>
    </r>
    <r>
      <rPr>
        <sz val="10"/>
        <color theme="1"/>
        <rFont val="宋体"/>
        <family val="3"/>
        <charset val="134"/>
      </rPr>
      <t>号线（东岗方向）至拱星墩站下车，</t>
    </r>
    <r>
      <rPr>
        <sz val="10"/>
        <color theme="1"/>
        <rFont val="Times New Roman"/>
        <family val="1"/>
      </rPr>
      <t>D</t>
    </r>
    <r>
      <rPr>
        <sz val="10"/>
        <color theme="1"/>
        <rFont val="宋体"/>
        <family val="3"/>
        <charset val="134"/>
      </rPr>
      <t>出口向东约</t>
    </r>
    <r>
      <rPr>
        <sz val="10"/>
        <color theme="1"/>
        <rFont val="Times New Roman"/>
        <family val="1"/>
      </rPr>
      <t>100</t>
    </r>
    <r>
      <rPr>
        <sz val="10"/>
        <color theme="1"/>
        <rFont val="宋体"/>
        <family val="3"/>
        <charset val="134"/>
      </rPr>
      <t xml:space="preserve">米即到；
</t>
    </r>
    <r>
      <rPr>
        <sz val="10"/>
        <color theme="1"/>
        <rFont val="Times New Roman"/>
        <family val="1"/>
      </rPr>
      <t xml:space="preserve">                               </t>
    </r>
    <r>
      <rPr>
        <sz val="10"/>
        <color theme="1"/>
        <rFont val="宋体"/>
        <family val="3"/>
        <charset val="134"/>
      </rPr>
      <t>②兰州站乘坐</t>
    </r>
    <r>
      <rPr>
        <sz val="10"/>
        <color theme="1"/>
        <rFont val="Times New Roman"/>
        <family val="1"/>
      </rPr>
      <t>12</t>
    </r>
    <r>
      <rPr>
        <sz val="10"/>
        <color theme="1"/>
        <rFont val="宋体"/>
        <family val="3"/>
        <charset val="134"/>
      </rPr>
      <t>路公交车至</t>
    </r>
    <r>
      <rPr>
        <sz val="10"/>
        <color theme="1"/>
        <rFont val="Times New Roman"/>
        <family val="1"/>
      </rPr>
      <t>7437</t>
    </r>
    <r>
      <rPr>
        <sz val="10"/>
        <color theme="1"/>
        <rFont val="宋体"/>
        <family val="3"/>
        <charset val="134"/>
      </rPr>
      <t xml:space="preserve">站下车即到。
</t>
    </r>
    <r>
      <rPr>
        <sz val="10"/>
        <color theme="1"/>
        <rFont val="Times New Roman"/>
        <family val="1"/>
      </rPr>
      <t xml:space="preserve">        5.</t>
    </r>
    <r>
      <rPr>
        <sz val="10"/>
        <color theme="1"/>
        <rFont val="宋体"/>
        <family val="3"/>
        <charset val="134"/>
      </rPr>
      <t>联系电话：</t>
    </r>
    <r>
      <rPr>
        <sz val="10"/>
        <color theme="1"/>
        <rFont val="Times New Roman"/>
        <family val="1"/>
      </rPr>
      <t>0931—8950983</t>
    </r>
    <r>
      <rPr>
        <sz val="10"/>
        <color theme="1"/>
        <rFont val="宋体"/>
        <family val="3"/>
        <charset val="134"/>
      </rPr>
      <t>，</t>
    </r>
    <r>
      <rPr>
        <sz val="10"/>
        <color theme="1"/>
        <rFont val="Times New Roman"/>
        <family val="1"/>
      </rPr>
      <t>4865353</t>
    </r>
    <r>
      <rPr>
        <sz val="10"/>
        <color theme="1"/>
        <rFont val="宋体"/>
        <family val="3"/>
        <charset val="134"/>
      </rPr>
      <t>。</t>
    </r>
    <phoneticPr fontId="1" type="noConversion"/>
  </si>
  <si>
    <t>雁塔区（54人）、莲湖区（52人）、临潼区（9人）、经开区（8人）、高陵区（2人）、航天城（1人）</t>
    <phoneticPr fontId="1" type="noConversion"/>
  </si>
  <si>
    <t>新城区（46人）、碑林区（40人）、长安区（28人）、阎良区（11人）</t>
    <phoneticPr fontId="1" type="noConversion"/>
  </si>
  <si>
    <t>秦州区（17人）、麦积区（7人）、甘谷县（16人）、秦安县（5人）、武山县（1人）</t>
    <phoneticPr fontId="1" type="noConversion"/>
  </si>
  <si>
    <t>武都区（10人）、成县（17人）、宕昌县（7人）、徽县（7人）
西和县（17人）、礼县（7人）、康县（2人）、文县（2人）</t>
    <phoneticPr fontId="1" type="noConversion"/>
  </si>
  <si>
    <t>白银区（12人）、靖远县（15人）、景泰县（7人）、会宁县（5人）、平川区（5人）</t>
    <phoneticPr fontId="1" type="noConversion"/>
  </si>
  <si>
    <t>肃州区（24人）、敦煌市（9人）、玉门市（7人）、金塔县（6人）、瓜州县（3人）</t>
    <phoneticPr fontId="1" type="noConversion"/>
  </si>
  <si>
    <t>凉州区（26人）、天祝县（9人）、古浪县（4人）、民勤县（2人）</t>
    <phoneticPr fontId="1" type="noConversion"/>
  </si>
  <si>
    <t>甘州区（35人）、临泽县（12人）、高台县（8人）、民乐县（7人）、山丹县（5人）</t>
    <phoneticPr fontId="1" type="noConversion"/>
  </si>
  <si>
    <t>宝塔区（16人）、洛川县（11人）、宜川县（6人）、子长市（2人）、安塞区（1人）</t>
    <phoneticPr fontId="1" type="noConversion"/>
  </si>
  <si>
    <t>秦都区（35人）、渭城区（26人）、泾阳县（22人）、礼泉县（10人）、乾县（10人）
武功县（9人）、兴平市（5人）、长武县（4人）、旬邑县（1人）、三原县（1人）、彬州市（1人）</t>
    <phoneticPr fontId="1" type="noConversion"/>
  </si>
  <si>
    <t>耀州区(7人)、王益区(4人)、印台区(2人)</t>
    <phoneticPr fontId="1" type="noConversion"/>
  </si>
  <si>
    <t>西咸新区（29人）、蓝田县（27人）、未央区（22人）、周至县（21人）、灞桥区（14人）、浐灞区（12人）</t>
    <phoneticPr fontId="1" type="noConversion"/>
  </si>
  <si>
    <t>城东区（4人）、城西区（6人）、城北区（4人）、城中区（2人）、湟中区（22人）、大通县（17人）</t>
    <phoneticPr fontId="1" type="noConversion"/>
  </si>
  <si>
    <t>乐都区（8人）、平安区（8人）、互助县（19人）、民和县（6人）</t>
    <phoneticPr fontId="1" type="noConversion"/>
  </si>
  <si>
    <t>青海油田第一中学（4人）</t>
    <phoneticPr fontId="1" type="noConversion"/>
  </si>
  <si>
    <t>西宁
海东
海南
海西
黄南
油田</t>
    <phoneticPr fontId="1" type="noConversion"/>
  </si>
  <si>
    <t>金凤区（18人）、兴庆区（17人）、西夏区（11人）、永宁县（9人）、贺兰县（7人）</t>
    <phoneticPr fontId="1" type="noConversion"/>
  </si>
  <si>
    <t>安定区（7人）、临洮县（10人）、陇西县（12人）、岷县（8人）
渭源县（2人）、漳县（2人）、通渭县（1人）</t>
    <phoneticPr fontId="1" type="noConversion"/>
  </si>
  <si>
    <t>城关区（31人）、西固区（22人）、安宁区（15人）、七里河区（3人）
榆中县（8人）、永登县（5人）、兰州新区（4人）</t>
    <phoneticPr fontId="1" type="noConversion"/>
  </si>
  <si>
    <t>崆峒区（8人）、华亭县（5人）、静宁县（5人）、泾川县（5人）
庄浪县（4人）、崇信县（4人）、灵台县（2人）</t>
    <phoneticPr fontId="1" type="noConversion"/>
  </si>
  <si>
    <t>西峰区（3人）、庆城县（4人）、华池县（3人）、宁县（3人）
合水县（2人）、环县（2人）、正宁县（2人）、镇原县（1人）</t>
    <phoneticPr fontId="1" type="noConversion"/>
  </si>
  <si>
    <t>汉滨区(45人)、岚皋县(8人)、白河县(6人)、汉阴县(5人)、紫阳县(5人)
旬阳市(4人)、镇坪县(4人)、宁陕县(4人)、平利县(3人)、石泉县(1人)</t>
    <phoneticPr fontId="1" type="noConversion"/>
  </si>
  <si>
    <t>汉台区（18人）、南郑区（15人）、城固县（21人）、西乡县（20人）、勉县（19人）
洋县（10人）、宁强县（8人）、略阳县（5人）、留坝县（1人）、镇巴县（1人）</t>
    <phoneticPr fontId="1" type="noConversion"/>
  </si>
  <si>
    <t>临渭区（29人）、经开区（10人）、富平县（17人）、澄城县（10人）、潼关县（9人）、合阳县（7人）
华州区（6人）、大荔县（5人）、蒲城县（5人）、华阴市（4人）、白水县（4人）、韩城市（4人）</t>
    <phoneticPr fontId="1" type="noConversion"/>
  </si>
  <si>
    <t>金台区（13人）、陈仓区（20人）、陇县（21人）、扶风县（20人）、眉县（20人）
凤翔县（15人）、岐山县（13人）、凤县（3人）、千阳县（3人）、太白县（1人）</t>
    <phoneticPr fontId="1" type="noConversion"/>
  </si>
  <si>
    <t>榆阳区（23人）、高新区（2人）、横山区（1人）、神木市（8人）
绥德县（6人）、靖边县（6人）、米脂县（5人）、佳县（1人）</t>
    <phoneticPr fontId="1" type="noConversion"/>
  </si>
  <si>
    <t>商州区（1人）、镇安县（15人）、商南县（14人）、山阳县（11人）
丹凤县（7人）、洛南县（6人）、柞水县（3人）</t>
    <phoneticPr fontId="1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</si>
</sst>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Tahoma"/>
      <family val="2"/>
      <charset val="134"/>
    </font>
    <font>
      <sz val="9"/>
      <name val="Tahoma"/>
      <family val="2"/>
      <charset val="134"/>
    </font>
    <font>
      <sz val="11"/>
      <color theme="1"/>
      <name val="黑体"/>
      <family val="3"/>
      <charset val="134"/>
    </font>
    <font>
      <sz val="20"/>
      <color theme="1"/>
      <name val="方正小标宋简体"/>
      <family val="3"/>
      <charset val="134"/>
    </font>
    <font>
      <sz val="13"/>
      <color theme="1"/>
      <name val="楷体_GB2312"/>
      <family val="3"/>
      <charset val="134"/>
    </font>
    <font>
      <sz val="10"/>
      <color theme="1"/>
      <name val="Times New Roman"/>
      <family val="1"/>
    </font>
    <font>
      <sz val="10"/>
      <color theme="1"/>
      <name val="宋体"/>
      <family val="3"/>
      <charset val="134"/>
    </font>
    <font>
      <sz val="20"/>
      <color theme="1"/>
      <name val="Times New Roman"/>
      <family val="1"/>
    </font>
    <font>
      <sz val="11"/>
      <color theme="1"/>
      <name val="楷体_GB2312"/>
      <family val="3"/>
      <charset val="134"/>
    </font>
    <font>
      <sz val="11"/>
      <color theme="1"/>
      <name val="Times New Roman"/>
      <family val="1"/>
    </font>
    <font>
      <sz val="10"/>
      <color theme="1"/>
      <name val="宋体"/>
      <family val="3"/>
      <charset val="134"/>
      <scheme val="minor"/>
    </font>
    <font>
      <sz val="10"/>
      <color theme="1"/>
      <name val="黑体"/>
      <family val="3"/>
      <charset val="134"/>
    </font>
    <font>
      <sz val="10"/>
      <name val="宋体"/>
      <family val="3"/>
      <charset val="134"/>
    </font>
    <font>
      <sz val="10"/>
      <name val="Times New Roman"/>
      <family val="1"/>
    </font>
    <font>
      <b/>
      <sz val="10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1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0" fillId="2" borderId="0" xfId="0" applyFill="1"/>
    <xf numFmtId="0" fontId="10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5"/>
  <sheetViews>
    <sheetView tabSelected="1" zoomScale="145" zoomScaleNormal="145" zoomScaleSheetLayoutView="190" workbookViewId="0">
      <pane ySplit="5" topLeftCell="A6" activePane="bottomLeft" state="frozen"/>
      <selection pane="bottomLeft" activeCell="E6" sqref="E6"/>
    </sheetView>
  </sheetViews>
  <sheetFormatPr defaultRowHeight="14.25"/>
  <cols>
    <col min="1" max="1" width="4.75" bestFit="1" customWidth="1"/>
    <col min="2" max="2" width="15.125" customWidth="1"/>
    <col min="3" max="3" width="11.625" customWidth="1"/>
    <col min="4" max="4" width="6.375" bestFit="1" customWidth="1"/>
    <col min="5" max="5" width="83.875" style="1" customWidth="1"/>
    <col min="6" max="6" width="5.625" customWidth="1"/>
    <col min="7" max="7" width="5.75" customWidth="1"/>
    <col min="8" max="8" width="6.625" customWidth="1"/>
  </cols>
  <sheetData>
    <row r="1" spans="1:8">
      <c r="A1" s="14" t="s">
        <v>24</v>
      </c>
      <c r="B1" s="14"/>
      <c r="C1" s="14"/>
    </row>
    <row r="2" spans="1:8" s="2" customFormat="1" ht="35.1" customHeight="1">
      <c r="A2" s="17" t="s">
        <v>8</v>
      </c>
      <c r="B2" s="17"/>
      <c r="C2" s="17"/>
      <c r="D2" s="17"/>
      <c r="E2" s="17"/>
      <c r="F2" s="17"/>
      <c r="G2" s="17"/>
      <c r="H2" s="17"/>
    </row>
    <row r="3" spans="1:8" s="2" customFormat="1" ht="20.100000000000001" customHeight="1">
      <c r="A3" s="22" t="s">
        <v>7</v>
      </c>
      <c r="B3" s="22"/>
      <c r="C3" s="22"/>
      <c r="D3" s="22"/>
      <c r="E3" s="22"/>
      <c r="F3" s="22"/>
      <c r="G3" s="22"/>
      <c r="H3" s="22"/>
    </row>
    <row r="4" spans="1:8" s="2" customFormat="1" ht="135" customHeight="1">
      <c r="A4" s="19" t="s">
        <v>6</v>
      </c>
      <c r="B4" s="19"/>
      <c r="C4" s="20" t="s">
        <v>63</v>
      </c>
      <c r="D4" s="21"/>
      <c r="E4" s="21"/>
      <c r="F4" s="21"/>
      <c r="G4" s="21"/>
      <c r="H4" s="21"/>
    </row>
    <row r="5" spans="1:8" ht="35.1" customHeight="1">
      <c r="A5" s="3" t="s">
        <v>4</v>
      </c>
      <c r="B5" s="5" t="s">
        <v>1</v>
      </c>
      <c r="C5" s="5" t="s">
        <v>2</v>
      </c>
      <c r="D5" s="5" t="s">
        <v>5</v>
      </c>
      <c r="E5" s="5" t="s">
        <v>9</v>
      </c>
      <c r="F5" s="18" t="s">
        <v>3</v>
      </c>
      <c r="G5" s="18"/>
      <c r="H5" s="5" t="s">
        <v>0</v>
      </c>
    </row>
    <row r="6" spans="1:8" ht="24.95" customHeight="1">
      <c r="A6" s="15">
        <v>1</v>
      </c>
      <c r="B6" s="16" t="s">
        <v>36</v>
      </c>
      <c r="C6" s="16" t="s">
        <v>32</v>
      </c>
      <c r="D6" s="16" t="s">
        <v>79</v>
      </c>
      <c r="E6" s="4" t="s">
        <v>76</v>
      </c>
      <c r="F6" s="6">
        <f>4+4+6+2+17+22</f>
        <v>55</v>
      </c>
      <c r="G6" s="15">
        <v>105</v>
      </c>
      <c r="H6" s="15" t="s">
        <v>28</v>
      </c>
    </row>
    <row r="7" spans="1:8" ht="24.95" customHeight="1">
      <c r="A7" s="15"/>
      <c r="B7" s="16"/>
      <c r="C7" s="16"/>
      <c r="D7" s="15"/>
      <c r="E7" s="4" t="s">
        <v>77</v>
      </c>
      <c r="F7" s="6">
        <f>19+8+6+8</f>
        <v>41</v>
      </c>
      <c r="G7" s="15"/>
      <c r="H7" s="15"/>
    </row>
    <row r="8" spans="1:8" ht="24.95" customHeight="1">
      <c r="A8" s="15"/>
      <c r="B8" s="16"/>
      <c r="C8" s="16"/>
      <c r="D8" s="15"/>
      <c r="E8" s="4" t="s">
        <v>37</v>
      </c>
      <c r="F8" s="6">
        <f>1</f>
        <v>1</v>
      </c>
      <c r="G8" s="15"/>
      <c r="H8" s="15"/>
    </row>
    <row r="9" spans="1:8" ht="24.95" customHeight="1">
      <c r="A9" s="15"/>
      <c r="B9" s="16"/>
      <c r="C9" s="16"/>
      <c r="D9" s="15"/>
      <c r="E9" s="4" t="s">
        <v>38</v>
      </c>
      <c r="F9" s="6">
        <f>3</f>
        <v>3</v>
      </c>
      <c r="G9" s="15"/>
      <c r="H9" s="15"/>
    </row>
    <row r="10" spans="1:8" ht="24.95" customHeight="1">
      <c r="A10" s="15"/>
      <c r="B10" s="16"/>
      <c r="C10" s="16"/>
      <c r="D10" s="15"/>
      <c r="E10" s="4" t="s">
        <v>39</v>
      </c>
      <c r="F10" s="6">
        <f>1</f>
        <v>1</v>
      </c>
      <c r="G10" s="15"/>
      <c r="H10" s="15"/>
    </row>
    <row r="11" spans="1:8" ht="24.95" customHeight="1">
      <c r="A11" s="15"/>
      <c r="B11" s="16"/>
      <c r="C11" s="16"/>
      <c r="D11" s="15"/>
      <c r="E11" s="4" t="s">
        <v>78</v>
      </c>
      <c r="F11" s="6">
        <v>4</v>
      </c>
      <c r="G11" s="15"/>
      <c r="H11" s="15"/>
    </row>
    <row r="12" spans="1:8" ht="24.95" customHeight="1">
      <c r="A12" s="15">
        <v>2</v>
      </c>
      <c r="B12" s="16" t="s">
        <v>40</v>
      </c>
      <c r="C12" s="16"/>
      <c r="D12" s="16" t="s">
        <v>25</v>
      </c>
      <c r="E12" s="4" t="s">
        <v>80</v>
      </c>
      <c r="F12" s="6">
        <f>7+18+11+17+9</f>
        <v>62</v>
      </c>
      <c r="G12" s="15">
        <v>120</v>
      </c>
      <c r="H12" s="15" t="s">
        <v>28</v>
      </c>
    </row>
    <row r="13" spans="1:8" ht="24.95" customHeight="1">
      <c r="A13" s="15"/>
      <c r="B13" s="16"/>
      <c r="C13" s="16"/>
      <c r="D13" s="16"/>
      <c r="E13" s="4" t="s">
        <v>41</v>
      </c>
      <c r="F13" s="6">
        <f>4+4+6</f>
        <v>14</v>
      </c>
      <c r="G13" s="15"/>
      <c r="H13" s="15"/>
    </row>
    <row r="14" spans="1:8" ht="24.95" customHeight="1">
      <c r="A14" s="15"/>
      <c r="B14" s="16"/>
      <c r="C14" s="16"/>
      <c r="D14" s="16"/>
      <c r="E14" s="4" t="s">
        <v>42</v>
      </c>
      <c r="F14" s="6">
        <f>6+10</f>
        <v>16</v>
      </c>
      <c r="G14" s="15"/>
      <c r="H14" s="15"/>
    </row>
    <row r="15" spans="1:8" ht="24.95" customHeight="1">
      <c r="A15" s="15"/>
      <c r="B15" s="16"/>
      <c r="C15" s="16"/>
      <c r="D15" s="16"/>
      <c r="E15" s="4" t="s">
        <v>43</v>
      </c>
      <c r="F15" s="6">
        <f>12</f>
        <v>12</v>
      </c>
      <c r="G15" s="15"/>
      <c r="H15" s="15"/>
    </row>
    <row r="16" spans="1:8" ht="24.95" customHeight="1">
      <c r="A16" s="15"/>
      <c r="B16" s="16"/>
      <c r="C16" s="16"/>
      <c r="D16" s="16"/>
      <c r="E16" s="4" t="s">
        <v>44</v>
      </c>
      <c r="F16" s="6">
        <f>10+6</f>
        <v>16</v>
      </c>
      <c r="G16" s="15"/>
      <c r="H16" s="15"/>
    </row>
    <row r="17" spans="1:8" ht="24.95" customHeight="1">
      <c r="A17" s="15">
        <v>3</v>
      </c>
      <c r="B17" s="16" t="s">
        <v>14</v>
      </c>
      <c r="C17" s="16" t="s">
        <v>32</v>
      </c>
      <c r="D17" s="16" t="s">
        <v>45</v>
      </c>
      <c r="E17" s="4" t="s">
        <v>46</v>
      </c>
      <c r="F17" s="6">
        <v>18</v>
      </c>
      <c r="G17" s="15">
        <v>121</v>
      </c>
      <c r="H17" s="15" t="s">
        <v>28</v>
      </c>
    </row>
    <row r="18" spans="1:8" ht="24.95" customHeight="1">
      <c r="A18" s="15"/>
      <c r="B18" s="16"/>
      <c r="C18" s="16"/>
      <c r="D18" s="16"/>
      <c r="E18" s="4" t="s">
        <v>69</v>
      </c>
      <c r="F18" s="6">
        <v>49</v>
      </c>
      <c r="G18" s="15"/>
      <c r="H18" s="15"/>
    </row>
    <row r="19" spans="1:8" ht="24.95" customHeight="1">
      <c r="A19" s="15"/>
      <c r="B19" s="16"/>
      <c r="C19" s="16"/>
      <c r="D19" s="16"/>
      <c r="E19" s="4" t="s">
        <v>47</v>
      </c>
      <c r="F19" s="6">
        <v>13</v>
      </c>
      <c r="G19" s="15"/>
      <c r="H19" s="15"/>
    </row>
    <row r="20" spans="1:8" ht="24.95" customHeight="1">
      <c r="A20" s="15"/>
      <c r="B20" s="16"/>
      <c r="C20" s="16"/>
      <c r="D20" s="16"/>
      <c r="E20" s="4" t="s">
        <v>70</v>
      </c>
      <c r="F20" s="6">
        <v>41</v>
      </c>
      <c r="G20" s="15"/>
      <c r="H20" s="15"/>
    </row>
    <row r="21" spans="1:8" ht="24.95" customHeight="1">
      <c r="A21" s="15">
        <v>4</v>
      </c>
      <c r="B21" s="16" t="s">
        <v>48</v>
      </c>
      <c r="C21" s="16"/>
      <c r="D21" s="16" t="s">
        <v>49</v>
      </c>
      <c r="E21" s="4" t="s">
        <v>71</v>
      </c>
      <c r="F21" s="6">
        <v>67</v>
      </c>
      <c r="G21" s="15">
        <v>136</v>
      </c>
      <c r="H21" s="15" t="s">
        <v>27</v>
      </c>
    </row>
    <row r="22" spans="1:8" ht="39.950000000000003" customHeight="1">
      <c r="A22" s="15"/>
      <c r="B22" s="16"/>
      <c r="C22" s="16"/>
      <c r="D22" s="16"/>
      <c r="E22" s="4" t="s">
        <v>67</v>
      </c>
      <c r="F22" s="6">
        <v>69</v>
      </c>
      <c r="G22" s="15"/>
      <c r="H22" s="15"/>
    </row>
    <row r="23" spans="1:8" ht="24.95" customHeight="1">
      <c r="A23" s="15">
        <v>5</v>
      </c>
      <c r="B23" s="16" t="s">
        <v>15</v>
      </c>
      <c r="C23" s="16"/>
      <c r="D23" s="16" t="s">
        <v>50</v>
      </c>
      <c r="E23" s="4" t="s">
        <v>66</v>
      </c>
      <c r="F23" s="6">
        <v>46</v>
      </c>
      <c r="G23" s="15">
        <v>133</v>
      </c>
      <c r="H23" s="15" t="s">
        <v>27</v>
      </c>
    </row>
    <row r="24" spans="1:8" ht="24.95" customHeight="1">
      <c r="A24" s="15"/>
      <c r="B24" s="16"/>
      <c r="C24" s="16"/>
      <c r="D24" s="16"/>
      <c r="E24" s="4" t="s">
        <v>51</v>
      </c>
      <c r="F24" s="6">
        <v>1</v>
      </c>
      <c r="G24" s="15"/>
      <c r="H24" s="15"/>
    </row>
    <row r="25" spans="1:8" ht="24.95" customHeight="1">
      <c r="A25" s="15"/>
      <c r="B25" s="16"/>
      <c r="C25" s="16"/>
      <c r="D25" s="16"/>
      <c r="E25" s="4" t="s">
        <v>68</v>
      </c>
      <c r="F25" s="6">
        <v>44</v>
      </c>
      <c r="G25" s="15"/>
      <c r="H25" s="15"/>
    </row>
    <row r="26" spans="1:8" ht="39.950000000000003" customHeight="1">
      <c r="A26" s="15"/>
      <c r="B26" s="16"/>
      <c r="C26" s="16"/>
      <c r="D26" s="16"/>
      <c r="E26" s="9" t="s">
        <v>81</v>
      </c>
      <c r="F26" s="6">
        <v>42</v>
      </c>
      <c r="G26" s="15"/>
      <c r="H26" s="15"/>
    </row>
    <row r="27" spans="1:8" ht="39.950000000000003" customHeight="1">
      <c r="A27" s="15">
        <v>6</v>
      </c>
      <c r="B27" s="16" t="s">
        <v>16</v>
      </c>
      <c r="C27" s="16"/>
      <c r="D27" s="16" t="s">
        <v>52</v>
      </c>
      <c r="E27" s="4" t="s">
        <v>82</v>
      </c>
      <c r="F27" s="6">
        <v>88</v>
      </c>
      <c r="G27" s="15">
        <v>141</v>
      </c>
      <c r="H27" s="15" t="s">
        <v>27</v>
      </c>
    </row>
    <row r="28" spans="1:8" ht="39.950000000000003" customHeight="1">
      <c r="A28" s="15"/>
      <c r="B28" s="16"/>
      <c r="C28" s="16"/>
      <c r="D28" s="16"/>
      <c r="E28" s="4" t="s">
        <v>83</v>
      </c>
      <c r="F28" s="6">
        <v>33</v>
      </c>
      <c r="G28" s="15"/>
      <c r="H28" s="15"/>
    </row>
    <row r="29" spans="1:8" ht="39.950000000000003" customHeight="1">
      <c r="A29" s="15"/>
      <c r="B29" s="16"/>
      <c r="C29" s="16"/>
      <c r="D29" s="16"/>
      <c r="E29" s="4" t="s">
        <v>84</v>
      </c>
      <c r="F29" s="6">
        <v>20</v>
      </c>
      <c r="G29" s="15"/>
      <c r="H29" s="15"/>
    </row>
    <row r="30" spans="1:8" s="10" customFormat="1" ht="39.950000000000003" customHeight="1">
      <c r="A30" s="12">
        <v>7</v>
      </c>
      <c r="B30" s="13" t="s">
        <v>17</v>
      </c>
      <c r="C30" s="16"/>
      <c r="D30" s="8" t="s">
        <v>53</v>
      </c>
      <c r="E30" s="9" t="s">
        <v>85</v>
      </c>
      <c r="F30" s="7">
        <v>85</v>
      </c>
      <c r="G30" s="12">
        <v>121</v>
      </c>
      <c r="H30" s="12" t="s">
        <v>27</v>
      </c>
    </row>
    <row r="31" spans="1:8" s="10" customFormat="1" ht="24.95" customHeight="1">
      <c r="A31" s="12"/>
      <c r="B31" s="13"/>
      <c r="C31" s="16"/>
      <c r="D31" s="7" t="s">
        <v>54</v>
      </c>
      <c r="E31" s="9" t="s">
        <v>72</v>
      </c>
      <c r="F31" s="7">
        <v>36</v>
      </c>
      <c r="G31" s="12"/>
      <c r="H31" s="12"/>
    </row>
    <row r="32" spans="1:8" s="10" customFormat="1" ht="39.950000000000003" customHeight="1">
      <c r="A32" s="12">
        <v>8</v>
      </c>
      <c r="B32" s="13" t="s">
        <v>55</v>
      </c>
      <c r="C32" s="16"/>
      <c r="D32" s="8" t="s">
        <v>11</v>
      </c>
      <c r="E32" s="9" t="s">
        <v>86</v>
      </c>
      <c r="F32" s="7">
        <v>118</v>
      </c>
      <c r="G32" s="12">
        <v>124</v>
      </c>
      <c r="H32" s="12" t="s">
        <v>27</v>
      </c>
    </row>
    <row r="33" spans="1:8" s="10" customFormat="1" ht="24.95" customHeight="1">
      <c r="A33" s="12"/>
      <c r="B33" s="13"/>
      <c r="C33" s="16"/>
      <c r="D33" s="7" t="s">
        <v>26</v>
      </c>
      <c r="E33" s="11" t="s">
        <v>56</v>
      </c>
      <c r="F33" s="7">
        <v>6</v>
      </c>
      <c r="G33" s="12"/>
      <c r="H33" s="12"/>
    </row>
    <row r="34" spans="1:8" s="10" customFormat="1" ht="39.950000000000003" customHeight="1">
      <c r="A34" s="7">
        <v>9</v>
      </c>
      <c r="B34" s="8" t="s">
        <v>18</v>
      </c>
      <c r="C34" s="13" t="s">
        <v>33</v>
      </c>
      <c r="D34" s="8" t="s">
        <v>12</v>
      </c>
      <c r="E34" s="9" t="s">
        <v>73</v>
      </c>
      <c r="F34" s="7">
        <v>124</v>
      </c>
      <c r="G34" s="7">
        <v>124</v>
      </c>
      <c r="H34" s="7" t="s">
        <v>27</v>
      </c>
    </row>
    <row r="35" spans="1:8" s="10" customFormat="1" ht="24.95" customHeight="1">
      <c r="A35" s="12">
        <v>10</v>
      </c>
      <c r="B35" s="13" t="s">
        <v>19</v>
      </c>
      <c r="C35" s="13"/>
      <c r="D35" s="8" t="s">
        <v>57</v>
      </c>
      <c r="E35" s="9" t="s">
        <v>74</v>
      </c>
      <c r="F35" s="7">
        <v>13</v>
      </c>
      <c r="G35" s="12">
        <v>123</v>
      </c>
      <c r="H35" s="12" t="s">
        <v>27</v>
      </c>
    </row>
    <row r="36" spans="1:8" s="10" customFormat="1" ht="39.950000000000003" customHeight="1">
      <c r="A36" s="12"/>
      <c r="B36" s="12"/>
      <c r="C36" s="13"/>
      <c r="D36" s="7" t="s">
        <v>58</v>
      </c>
      <c r="E36" s="9" t="s">
        <v>87</v>
      </c>
      <c r="F36" s="7">
        <v>110</v>
      </c>
      <c r="G36" s="12"/>
      <c r="H36" s="12"/>
    </row>
    <row r="37" spans="1:8" s="10" customFormat="1" ht="39.950000000000003" customHeight="1">
      <c r="A37" s="7">
        <v>11</v>
      </c>
      <c r="B37" s="8" t="s">
        <v>20</v>
      </c>
      <c r="C37" s="13"/>
      <c r="D37" s="7" t="s">
        <v>59</v>
      </c>
      <c r="E37" s="9" t="s">
        <v>88</v>
      </c>
      <c r="F37" s="7">
        <v>129</v>
      </c>
      <c r="G37" s="7">
        <v>129</v>
      </c>
      <c r="H37" s="7" t="s">
        <v>27</v>
      </c>
    </row>
    <row r="38" spans="1:8" s="10" customFormat="1" ht="24.95" customHeight="1">
      <c r="A38" s="12">
        <v>12</v>
      </c>
      <c r="B38" s="13" t="s">
        <v>34</v>
      </c>
      <c r="C38" s="13"/>
      <c r="D38" s="7" t="s">
        <v>29</v>
      </c>
      <c r="E38" s="9" t="s">
        <v>30</v>
      </c>
      <c r="F38" s="7">
        <v>33</v>
      </c>
      <c r="G38" s="12">
        <v>126</v>
      </c>
      <c r="H38" s="12" t="s">
        <v>28</v>
      </c>
    </row>
    <row r="39" spans="1:8" s="10" customFormat="1" ht="39.950000000000003" customHeight="1">
      <c r="A39" s="12"/>
      <c r="B39" s="13"/>
      <c r="C39" s="13"/>
      <c r="D39" s="8" t="s">
        <v>10</v>
      </c>
      <c r="E39" s="9" t="s">
        <v>89</v>
      </c>
      <c r="F39" s="7">
        <v>52</v>
      </c>
      <c r="G39" s="12"/>
      <c r="H39" s="12"/>
    </row>
    <row r="40" spans="1:8" s="10" customFormat="1" ht="24.95" customHeight="1">
      <c r="A40" s="12"/>
      <c r="B40" s="13"/>
      <c r="C40" s="13"/>
      <c r="D40" s="7" t="s">
        <v>60</v>
      </c>
      <c r="E40" s="9" t="s">
        <v>31</v>
      </c>
      <c r="F40" s="7">
        <v>41</v>
      </c>
      <c r="G40" s="12"/>
      <c r="H40" s="12"/>
    </row>
    <row r="41" spans="1:8" s="10" customFormat="1" ht="24.95" customHeight="1">
      <c r="A41" s="7">
        <v>13</v>
      </c>
      <c r="B41" s="8" t="s">
        <v>21</v>
      </c>
      <c r="C41" s="13"/>
      <c r="D41" s="7" t="s">
        <v>60</v>
      </c>
      <c r="E41" s="9" t="s">
        <v>64</v>
      </c>
      <c r="F41" s="7">
        <v>126</v>
      </c>
      <c r="G41" s="7">
        <v>126</v>
      </c>
      <c r="H41" s="7" t="s">
        <v>27</v>
      </c>
    </row>
    <row r="42" spans="1:8" s="10" customFormat="1" ht="24.95" customHeight="1">
      <c r="A42" s="7">
        <v>14</v>
      </c>
      <c r="B42" s="8" t="s">
        <v>22</v>
      </c>
      <c r="C42" s="13"/>
      <c r="D42" s="7" t="s">
        <v>60</v>
      </c>
      <c r="E42" s="9" t="s">
        <v>65</v>
      </c>
      <c r="F42" s="7">
        <v>125</v>
      </c>
      <c r="G42" s="7">
        <v>125</v>
      </c>
      <c r="H42" s="7" t="s">
        <v>27</v>
      </c>
    </row>
    <row r="43" spans="1:8" s="10" customFormat="1" ht="24.95" customHeight="1">
      <c r="A43" s="7">
        <v>15</v>
      </c>
      <c r="B43" s="8" t="s">
        <v>23</v>
      </c>
      <c r="C43" s="13"/>
      <c r="D43" s="7" t="s">
        <v>60</v>
      </c>
      <c r="E43" s="9" t="s">
        <v>75</v>
      </c>
      <c r="F43" s="7">
        <v>125</v>
      </c>
      <c r="G43" s="7">
        <v>125</v>
      </c>
      <c r="H43" s="7" t="s">
        <v>27</v>
      </c>
    </row>
    <row r="44" spans="1:8" s="10" customFormat="1" ht="39.950000000000003" customHeight="1">
      <c r="A44" s="12">
        <v>16</v>
      </c>
      <c r="B44" s="13" t="s">
        <v>35</v>
      </c>
      <c r="C44" s="13"/>
      <c r="D44" s="7" t="s">
        <v>61</v>
      </c>
      <c r="E44" s="9" t="s">
        <v>90</v>
      </c>
      <c r="F44" s="7">
        <v>57</v>
      </c>
      <c r="G44" s="12">
        <v>121</v>
      </c>
      <c r="H44" s="7" t="s">
        <v>28</v>
      </c>
    </row>
    <row r="45" spans="1:8" s="10" customFormat="1" ht="24.95" customHeight="1">
      <c r="A45" s="12"/>
      <c r="B45" s="12"/>
      <c r="C45" s="13"/>
      <c r="D45" s="7" t="s">
        <v>13</v>
      </c>
      <c r="E45" s="9" t="s">
        <v>62</v>
      </c>
      <c r="F45" s="7">
        <v>64</v>
      </c>
      <c r="G45" s="12"/>
      <c r="H45" s="7" t="s">
        <v>13</v>
      </c>
    </row>
  </sheetData>
  <mergeCells count="58">
    <mergeCell ref="D12:D16"/>
    <mergeCell ref="A12:A16"/>
    <mergeCell ref="G12:G16"/>
    <mergeCell ref="B12:B16"/>
    <mergeCell ref="A2:H2"/>
    <mergeCell ref="F5:G5"/>
    <mergeCell ref="A4:B4"/>
    <mergeCell ref="C4:H4"/>
    <mergeCell ref="A3:H3"/>
    <mergeCell ref="A6:A11"/>
    <mergeCell ref="D6:D11"/>
    <mergeCell ref="H6:H11"/>
    <mergeCell ref="B6:B11"/>
    <mergeCell ref="G6:G11"/>
    <mergeCell ref="C6:C16"/>
    <mergeCell ref="D23:D26"/>
    <mergeCell ref="A23:A26"/>
    <mergeCell ref="H27:H29"/>
    <mergeCell ref="H23:H26"/>
    <mergeCell ref="H17:H20"/>
    <mergeCell ref="H21:H22"/>
    <mergeCell ref="A17:A20"/>
    <mergeCell ref="A21:A22"/>
    <mergeCell ref="B17:B20"/>
    <mergeCell ref="B21:B22"/>
    <mergeCell ref="D17:D20"/>
    <mergeCell ref="G17:G20"/>
    <mergeCell ref="D21:D22"/>
    <mergeCell ref="G21:G22"/>
    <mergeCell ref="H12:H16"/>
    <mergeCell ref="A1:C1"/>
    <mergeCell ref="A35:A36"/>
    <mergeCell ref="A32:A33"/>
    <mergeCell ref="G32:G33"/>
    <mergeCell ref="G30:G31"/>
    <mergeCell ref="G27:G29"/>
    <mergeCell ref="G23:G26"/>
    <mergeCell ref="A27:A29"/>
    <mergeCell ref="B27:B29"/>
    <mergeCell ref="B23:B26"/>
    <mergeCell ref="B30:B31"/>
    <mergeCell ref="B32:B33"/>
    <mergeCell ref="B35:B36"/>
    <mergeCell ref="A30:A31"/>
    <mergeCell ref="D27:D29"/>
    <mergeCell ref="H30:H31"/>
    <mergeCell ref="H32:H33"/>
    <mergeCell ref="H35:H36"/>
    <mergeCell ref="H38:H40"/>
    <mergeCell ref="A44:A45"/>
    <mergeCell ref="B44:B45"/>
    <mergeCell ref="G35:G36"/>
    <mergeCell ref="G44:G45"/>
    <mergeCell ref="G38:G40"/>
    <mergeCell ref="A38:A40"/>
    <mergeCell ref="B38:B40"/>
    <mergeCell ref="C17:C33"/>
    <mergeCell ref="C34:C45"/>
  </mergeCells>
  <phoneticPr fontId="1" type="noConversion"/>
  <printOptions horizontalCentered="1"/>
  <pageMargins left="0.42" right="0.3" top="0.68" bottom="0.26" header="0.26" footer="0.15748031496062992"/>
  <pageSetup paperSize="9" scale="92" orientation="landscape" r:id="rId1"/>
  <rowBreaks count="2" manualBreakCount="2">
    <brk id="16" max="7" man="1"/>
    <brk id="3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cp:lastPrinted>2021-12-08T01:17:23Z</cp:lastPrinted>
  <dcterms:created xsi:type="dcterms:W3CDTF">2008-09-11T17:22:52Z</dcterms:created>
  <dcterms:modified xsi:type="dcterms:W3CDTF">2021-12-08T02:02:08Z</dcterms:modified>
</cp:coreProperties>
</file>